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F24" i="1" s="1"/>
  <c r="J81" i="1" l="1"/>
  <c r="L176" i="1"/>
  <c r="L196" i="1" s="1"/>
  <c r="F119" i="1"/>
  <c r="J196" i="1"/>
  <c r="J100" i="1"/>
  <c r="H100" i="1"/>
  <c r="H62" i="1"/>
  <c r="F62" i="1"/>
  <c r="I43" i="1"/>
  <c r="H43" i="1"/>
  <c r="F43" i="1"/>
  <c r="G24" i="1"/>
  <c r="G196" i="1" s="1"/>
  <c r="I24" i="1"/>
  <c r="I196" i="1" s="1"/>
  <c r="H196" i="1" l="1"/>
  <c r="F196" i="1"/>
</calcChain>
</file>

<file path=xl/sharedStrings.xml><?xml version="1.0" encoding="utf-8"?>
<sst xmlns="http://schemas.openxmlformats.org/spreadsheetml/2006/main" count="245" uniqueCount="77">
  <si>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</si>
  <si>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</si>
  <si>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</si>
  <si>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</si>
  <si>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</si>
  <si>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</si>
  <si>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</si>
  <si>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</si>
  <si>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</si>
  <si>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</si>
  <si>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</si>
  <si>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</si>
  <si>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</si>
  <si>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</si>
  <si>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</si>
  <si>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</si>
  <si>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</si>
  <si>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</si>
  <si>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</si>
  <si>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</si>
  <si>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</si>
  <si>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</si>
  <si>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</si>
  <si>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</si>
  <si>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</si>
  <si>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</si>
  <si>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</si>
  <si>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</si>
  <si>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</si>
  <si>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</si>
  <si>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</si>
  <si>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</si>
  <si>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</si>
  <si>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</si>
  <si>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</si>
  <si>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</si>
  <si>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</si>
  <si>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</si>
  <si>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</si>
  <si>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со сметаной и мясом</t>
  </si>
  <si>
    <t>250/10/10</t>
  </si>
  <si>
    <t>Биточки мясные</t>
  </si>
  <si>
    <t>Макароны отварные с маслом</t>
  </si>
  <si>
    <t>180/10</t>
  </si>
  <si>
    <t>Компот из сухофруктов + витамин С</t>
  </si>
  <si>
    <t>Хлеб пшеничный</t>
  </si>
  <si>
    <t>54-6 м-2020</t>
  </si>
  <si>
    <t>Суп гороховый с мясом</t>
  </si>
  <si>
    <t>250/10</t>
  </si>
  <si>
    <t>Жаркое по-домашнему</t>
  </si>
  <si>
    <t>Компот из изюма + витамин С</t>
  </si>
  <si>
    <t>Суп овощной со сметаной и мясом</t>
  </si>
  <si>
    <t>Котлета мясная</t>
  </si>
  <si>
    <t>Гороховое пюре с маслом</t>
  </si>
  <si>
    <t>чай с сахаром и лимоном</t>
  </si>
  <si>
    <t>Рассольник со сметаной и мясом</t>
  </si>
  <si>
    <t>Рыба припущенная</t>
  </si>
  <si>
    <t>Картофельное пюре с маслом</t>
  </si>
  <si>
    <t>Напиток из шиповника</t>
  </si>
  <si>
    <t>Плов</t>
  </si>
  <si>
    <t>Компот из урюка + витамин С</t>
  </si>
  <si>
    <t>Суп "Крестьянский" со сметаной и мясом</t>
  </si>
  <si>
    <t>Греча отварная с маслом</t>
  </si>
  <si>
    <t>Компот из свежих яблок + витамин С</t>
  </si>
  <si>
    <t>Уха из консервы</t>
  </si>
  <si>
    <t>Картофель тушеный с мясом и овощами</t>
  </si>
  <si>
    <t>Чай с сахаром</t>
  </si>
  <si>
    <t>Щи с капустой, сметаной и мясом</t>
  </si>
  <si>
    <t>13.94</t>
  </si>
  <si>
    <t>Рис отварной</t>
  </si>
  <si>
    <t>Сок фруктовый</t>
  </si>
  <si>
    <t>Борщ со сметаной и мясом</t>
  </si>
  <si>
    <t>Директор школы</t>
  </si>
  <si>
    <t>Казанцева Е.Ю.</t>
  </si>
  <si>
    <t>МКОУ "Верхнетеченская СОШ"</t>
  </si>
  <si>
    <t>Кофейный напиток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</si>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</sst>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6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74</v>
      </c>
      <c r="D1" s="56"/>
      <c r="E1" s="56"/>
      <c r="F1" s="12" t="s">
        <v>16</v>
      </c>
      <c r="G1" s="2" t="s">
        <v>17</v>
      </c>
      <c r="H1" s="57" t="s">
        <v>72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4.74</v>
      </c>
      <c r="H15" s="43">
        <v>4.8600000000000003</v>
      </c>
      <c r="I15" s="43">
        <v>13.94</v>
      </c>
      <c r="J15" s="43">
        <v>121.21</v>
      </c>
      <c r="K15" s="44">
        <v>88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23.02</v>
      </c>
      <c r="H16" s="43">
        <v>10.65</v>
      </c>
      <c r="I16" s="43">
        <v>69.510000000000005</v>
      </c>
      <c r="J16" s="43">
        <v>262.16000000000003</v>
      </c>
      <c r="K16" s="44" t="s">
        <v>46</v>
      </c>
      <c r="L16" s="51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 t="s">
        <v>43</v>
      </c>
      <c r="G17" s="43">
        <v>7.04</v>
      </c>
      <c r="H17" s="43">
        <v>4.96</v>
      </c>
      <c r="I17" s="43">
        <v>40.51</v>
      </c>
      <c r="J17" s="43">
        <v>217.49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0.64</v>
      </c>
      <c r="H18" s="43"/>
      <c r="I18" s="43">
        <v>28.57</v>
      </c>
      <c r="J18" s="43">
        <v>111.45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4.5599999999999996</v>
      </c>
      <c r="H19" s="43">
        <v>0.54</v>
      </c>
      <c r="I19" s="43">
        <v>29.82</v>
      </c>
      <c r="J19" s="43">
        <v>132</v>
      </c>
      <c r="K19" s="44">
        <v>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360</v>
      </c>
      <c r="G23" s="19">
        <f t="shared" ref="G23:J23" si="2">SUM(G14:G22)</f>
        <v>40</v>
      </c>
      <c r="H23" s="19">
        <f t="shared" si="2"/>
        <v>21.01</v>
      </c>
      <c r="I23" s="19">
        <f t="shared" si="2"/>
        <v>182.35</v>
      </c>
      <c r="J23" s="19">
        <f t="shared" si="2"/>
        <v>844.31000000000006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360</v>
      </c>
      <c r="G24" s="32">
        <f t="shared" ref="G24:J24" si="4">G13+G23</f>
        <v>40</v>
      </c>
      <c r="H24" s="32">
        <f t="shared" si="4"/>
        <v>21.01</v>
      </c>
      <c r="I24" s="32">
        <f t="shared" si="4"/>
        <v>182.35</v>
      </c>
      <c r="J24" s="32">
        <f t="shared" si="4"/>
        <v>844.31000000000006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1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 t="s">
        <v>48</v>
      </c>
      <c r="G34" s="43">
        <v>9.1300000000000008</v>
      </c>
      <c r="H34" s="43">
        <v>3.99</v>
      </c>
      <c r="I34" s="43">
        <v>27.68</v>
      </c>
      <c r="J34" s="43">
        <v>184.93</v>
      </c>
      <c r="K34" s="44">
        <v>206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230</v>
      </c>
      <c r="G35" s="43">
        <v>27.24</v>
      </c>
      <c r="H35" s="43">
        <v>11.06</v>
      </c>
      <c r="I35" s="43">
        <v>37.15</v>
      </c>
      <c r="J35" s="43">
        <v>316.39</v>
      </c>
      <c r="K35" s="44">
        <v>259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0.36</v>
      </c>
      <c r="H37" s="43"/>
      <c r="I37" s="43">
        <v>28.17</v>
      </c>
      <c r="J37" s="43">
        <v>109.25</v>
      </c>
      <c r="K37" s="44">
        <v>867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4.5599999999999996</v>
      </c>
      <c r="H38" s="43">
        <v>0.54</v>
      </c>
      <c r="I38" s="43">
        <v>29.82</v>
      </c>
      <c r="J38" s="43">
        <v>132</v>
      </c>
      <c r="K38" s="44">
        <v>6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41.29</v>
      </c>
      <c r="H42" s="19">
        <f t="shared" ref="H42" si="11">SUM(H33:H41)</f>
        <v>15.59</v>
      </c>
      <c r="I42" s="19">
        <f t="shared" ref="I42" si="12">SUM(I33:I41)</f>
        <v>122.82</v>
      </c>
      <c r="J42" s="19">
        <f t="shared" ref="J42:L42" si="13">SUM(J33:J41)</f>
        <v>742.56999999999994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490</v>
      </c>
      <c r="G43" s="32">
        <f t="shared" ref="G43" si="14">G32+G42</f>
        <v>41.29</v>
      </c>
      <c r="H43" s="32">
        <f t="shared" ref="H43" si="15">H32+H42</f>
        <v>15.59</v>
      </c>
      <c r="I43" s="32">
        <f t="shared" ref="I43" si="16">I32+I42</f>
        <v>122.82</v>
      </c>
      <c r="J43" s="32">
        <f t="shared" ref="J43:L43" si="17">J32+J42</f>
        <v>742.56999999999994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 t="s">
        <v>40</v>
      </c>
      <c r="G53" s="43">
        <v>4.62</v>
      </c>
      <c r="H53" s="43">
        <v>4.9800000000000004</v>
      </c>
      <c r="I53" s="43">
        <v>9.67</v>
      </c>
      <c r="J53" s="43">
        <v>100.98</v>
      </c>
      <c r="K53" s="44">
        <v>202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23.001999999999999</v>
      </c>
      <c r="H54" s="43">
        <v>10.65</v>
      </c>
      <c r="I54" s="43">
        <v>18</v>
      </c>
      <c r="J54" s="43">
        <v>255.01</v>
      </c>
      <c r="K54" s="44">
        <v>608</v>
      </c>
      <c r="L54" s="51"/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20.04</v>
      </c>
      <c r="H55" s="43">
        <v>5.53</v>
      </c>
      <c r="I55" s="43">
        <v>44.65</v>
      </c>
      <c r="J55" s="43">
        <v>273.18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0.26</v>
      </c>
      <c r="H56" s="43"/>
      <c r="I56" s="43">
        <v>15.23</v>
      </c>
      <c r="J56" s="43">
        <v>59</v>
      </c>
      <c r="K56" s="44">
        <v>1001749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4.5599999999999996</v>
      </c>
      <c r="H57" s="43">
        <v>0.54</v>
      </c>
      <c r="I57" s="43">
        <v>29.82</v>
      </c>
      <c r="J57" s="43">
        <v>132</v>
      </c>
      <c r="K57" s="44">
        <v>6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52.481999999999999</v>
      </c>
      <c r="H61" s="19">
        <f t="shared" ref="H61" si="23">SUM(H52:H60)</f>
        <v>21.7</v>
      </c>
      <c r="I61" s="19">
        <f t="shared" ref="I61" si="24">SUM(I52:I60)</f>
        <v>117.37</v>
      </c>
      <c r="J61" s="19">
        <f t="shared" ref="J61:L61" si="25">SUM(J52:J60)</f>
        <v>820.17000000000007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540</v>
      </c>
      <c r="G62" s="32">
        <f t="shared" ref="G62" si="26">G51+G61</f>
        <v>52.481999999999999</v>
      </c>
      <c r="H62" s="32">
        <f t="shared" ref="H62" si="27">H51+H61</f>
        <v>21.7</v>
      </c>
      <c r="I62" s="32">
        <f t="shared" ref="I62" si="28">I51+I61</f>
        <v>117.37</v>
      </c>
      <c r="J62" s="32">
        <f t="shared" ref="J62:L62" si="29">J51+J61</f>
        <v>820.17000000000007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 t="s">
        <v>40</v>
      </c>
      <c r="G72" s="43">
        <v>4.5199999999999996</v>
      </c>
      <c r="H72" s="43">
        <v>5.4</v>
      </c>
      <c r="I72" s="43">
        <v>11.02</v>
      </c>
      <c r="J72" s="43">
        <v>105.34</v>
      </c>
      <c r="K72" s="44">
        <v>295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100</v>
      </c>
      <c r="G73" s="43">
        <v>18.82</v>
      </c>
      <c r="H73" s="43">
        <v>7.15</v>
      </c>
      <c r="I73" s="43">
        <v>0.84</v>
      </c>
      <c r="J73" s="43">
        <v>156.78</v>
      </c>
      <c r="K73" s="44">
        <v>488</v>
      </c>
      <c r="L73" s="51"/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180</v>
      </c>
      <c r="G74" s="43">
        <v>5.71</v>
      </c>
      <c r="H74" s="43">
        <v>5.54</v>
      </c>
      <c r="I74" s="43">
        <v>47.63</v>
      </c>
      <c r="J74" s="43">
        <v>264.60000000000002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3.1</v>
      </c>
      <c r="H75" s="43">
        <v>3.27</v>
      </c>
      <c r="I75" s="43">
        <v>19.809999999999999</v>
      </c>
      <c r="J75" s="43">
        <v>117.23</v>
      </c>
      <c r="K75" s="44">
        <v>379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4.5599999999999996</v>
      </c>
      <c r="H76" s="43">
        <v>0.54</v>
      </c>
      <c r="I76" s="43">
        <v>29.82</v>
      </c>
      <c r="J76" s="43">
        <v>132</v>
      </c>
      <c r="K76" s="44">
        <v>6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540</v>
      </c>
      <c r="G80" s="19">
        <f t="shared" ref="G80" si="34">SUM(G71:G79)</f>
        <v>36.71</v>
      </c>
      <c r="H80" s="19">
        <f t="shared" ref="H80" si="35">SUM(H71:H79)</f>
        <v>21.9</v>
      </c>
      <c r="I80" s="19">
        <f t="shared" ref="I80" si="36">SUM(I71:I79)</f>
        <v>109.12</v>
      </c>
      <c r="J80" s="19">
        <f t="shared" ref="J80:L80" si="37">SUM(J71:J79)</f>
        <v>775.95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36.71</v>
      </c>
      <c r="H81" s="32">
        <f t="shared" ref="H81" si="39">H70+H80</f>
        <v>21.9</v>
      </c>
      <c r="I81" s="32">
        <f t="shared" ref="I81" si="40">I70+I80</f>
        <v>109.12</v>
      </c>
      <c r="J81" s="32">
        <f t="shared" ref="J81:L81" si="41">J70+J80</f>
        <v>775.95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1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 t="s">
        <v>40</v>
      </c>
      <c r="G91" s="43">
        <v>4.92</v>
      </c>
      <c r="H91" s="43">
        <v>5.09</v>
      </c>
      <c r="I91" s="43">
        <v>18.079999999999998</v>
      </c>
      <c r="J91" s="43">
        <v>141</v>
      </c>
      <c r="K91" s="44">
        <v>169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250</v>
      </c>
      <c r="G92" s="43">
        <v>20.56</v>
      </c>
      <c r="H92" s="43">
        <v>11.33</v>
      </c>
      <c r="I92" s="43">
        <v>55.01</v>
      </c>
      <c r="J92" s="43">
        <v>386.07</v>
      </c>
      <c r="K92" s="44">
        <v>291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1</v>
      </c>
      <c r="H94" s="43"/>
      <c r="I94" s="43">
        <v>25.57</v>
      </c>
      <c r="J94" s="43">
        <v>102.25</v>
      </c>
      <c r="K94" s="44">
        <v>867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4.5599999999999996</v>
      </c>
      <c r="H95" s="43">
        <v>0.54</v>
      </c>
      <c r="I95" s="43">
        <v>29.82</v>
      </c>
      <c r="J95" s="43">
        <v>132</v>
      </c>
      <c r="K95" s="44">
        <v>6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31.039999999999996</v>
      </c>
      <c r="H99" s="19">
        <f t="shared" ref="H99" si="47">SUM(H90:H98)</f>
        <v>16.96</v>
      </c>
      <c r="I99" s="19">
        <f t="shared" ref="I99" si="48">SUM(I90:I98)</f>
        <v>128.47999999999999</v>
      </c>
      <c r="J99" s="19">
        <f t="shared" ref="J99:L99" si="49">SUM(J90:J98)</f>
        <v>761.31999999999994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31.039999999999996</v>
      </c>
      <c r="H100" s="32">
        <f t="shared" ref="H100" si="51">H89+H99</f>
        <v>16.96</v>
      </c>
      <c r="I100" s="32">
        <f t="shared" ref="I100" si="52">I89+I99</f>
        <v>128.47999999999999</v>
      </c>
      <c r="J100" s="32">
        <f t="shared" ref="J100:L100" si="53">J89+J99</f>
        <v>761.31999999999994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 t="s">
        <v>40</v>
      </c>
      <c r="G110" s="43">
        <v>5.2990000000000004</v>
      </c>
      <c r="H110" s="43">
        <v>4.96</v>
      </c>
      <c r="I110" s="43">
        <v>18.003</v>
      </c>
      <c r="J110" s="43">
        <v>140.26400000000001</v>
      </c>
      <c r="K110" s="44">
        <v>134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23.02</v>
      </c>
      <c r="H111" s="43">
        <v>10.65</v>
      </c>
      <c r="I111" s="43">
        <v>69.510000000000005</v>
      </c>
      <c r="J111" s="43">
        <v>262.16000000000003</v>
      </c>
      <c r="K111" s="44">
        <v>608</v>
      </c>
      <c r="L111" s="51"/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180</v>
      </c>
      <c r="G112" s="43">
        <v>10.54</v>
      </c>
      <c r="H112" s="43">
        <v>6.91</v>
      </c>
      <c r="I112" s="43">
        <v>55.05</v>
      </c>
      <c r="J112" s="43">
        <v>291.48</v>
      </c>
      <c r="K112" s="44">
        <v>171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0.12</v>
      </c>
      <c r="H113" s="43"/>
      <c r="I113" s="43">
        <v>18.36</v>
      </c>
      <c r="J113" s="43">
        <v>70.650000000000006</v>
      </c>
      <c r="K113" s="44">
        <v>859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4.5599999999999996</v>
      </c>
      <c r="H114" s="43">
        <v>0.54</v>
      </c>
      <c r="I114" s="43">
        <v>29.82</v>
      </c>
      <c r="J114" s="43">
        <v>132</v>
      </c>
      <c r="K114" s="44">
        <v>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540</v>
      </c>
      <c r="G118" s="19">
        <f t="shared" ref="G118:J118" si="56">SUM(G109:G117)</f>
        <v>43.538999999999994</v>
      </c>
      <c r="H118" s="19">
        <f t="shared" si="56"/>
        <v>23.06</v>
      </c>
      <c r="I118" s="19">
        <f t="shared" si="56"/>
        <v>190.74299999999999</v>
      </c>
      <c r="J118" s="19">
        <f t="shared" si="56"/>
        <v>896.55399999999997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540</v>
      </c>
      <c r="G119" s="32">
        <f t="shared" ref="G119" si="58">G108+G118</f>
        <v>43.538999999999994</v>
      </c>
      <c r="H119" s="32">
        <f t="shared" ref="H119" si="59">H108+H118</f>
        <v>23.06</v>
      </c>
      <c r="I119" s="32">
        <f t="shared" ref="I119" si="60">I108+I118</f>
        <v>190.74299999999999</v>
      </c>
      <c r="J119" s="32">
        <f t="shared" ref="J119:L119" si="61">J108+J118</f>
        <v>896.55399999999997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3.36</v>
      </c>
      <c r="H129" s="43">
        <v>5.61</v>
      </c>
      <c r="I129" s="43">
        <v>9.1</v>
      </c>
      <c r="J129" s="43">
        <v>97.9</v>
      </c>
      <c r="K129" s="44">
        <v>200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230</v>
      </c>
      <c r="G130" s="43">
        <v>27.1</v>
      </c>
      <c r="H130" s="43">
        <v>11.06</v>
      </c>
      <c r="I130" s="43">
        <v>51.69</v>
      </c>
      <c r="J130" s="43">
        <v>387.89</v>
      </c>
      <c r="K130" s="44">
        <v>145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0.2</v>
      </c>
      <c r="H132" s="43"/>
      <c r="I132" s="43">
        <v>15.04</v>
      </c>
      <c r="J132" s="43">
        <v>57.94</v>
      </c>
      <c r="K132" s="44">
        <v>1009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4.5599999999999996</v>
      </c>
      <c r="H133" s="43">
        <v>0.54</v>
      </c>
      <c r="I133" s="43">
        <v>29.82</v>
      </c>
      <c r="J133" s="43">
        <v>132</v>
      </c>
      <c r="K133" s="44">
        <v>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35.22</v>
      </c>
      <c r="H137" s="19">
        <f t="shared" si="64"/>
        <v>17.21</v>
      </c>
      <c r="I137" s="19">
        <f t="shared" si="64"/>
        <v>105.65</v>
      </c>
      <c r="J137" s="19">
        <f t="shared" si="64"/>
        <v>675.73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740</v>
      </c>
      <c r="G138" s="32">
        <f t="shared" ref="G138" si="66">G127+G137</f>
        <v>35.22</v>
      </c>
      <c r="H138" s="32">
        <f t="shared" ref="H138" si="67">H127+H137</f>
        <v>17.21</v>
      </c>
      <c r="I138" s="32">
        <f t="shared" ref="I138" si="68">I127+I137</f>
        <v>105.65</v>
      </c>
      <c r="J138" s="32">
        <f t="shared" ref="J138:L138" si="69">J127+J137</f>
        <v>675.73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 t="s">
        <v>40</v>
      </c>
      <c r="G148" s="43">
        <v>4.74</v>
      </c>
      <c r="H148" s="43">
        <v>4.8600000000000003</v>
      </c>
      <c r="I148" s="43" t="s">
        <v>68</v>
      </c>
      <c r="J148" s="43">
        <v>121.21</v>
      </c>
      <c r="K148" s="44">
        <v>88</v>
      </c>
      <c r="L148" s="51"/>
    </row>
    <row r="149" spans="1:12" ht="15" x14ac:dyDescent="0.25">
      <c r="A149" s="23"/>
      <c r="B149" s="15"/>
      <c r="C149" s="11"/>
      <c r="D149" s="7" t="s">
        <v>28</v>
      </c>
      <c r="E149" s="42" t="s">
        <v>52</v>
      </c>
      <c r="F149" s="43">
        <v>100</v>
      </c>
      <c r="G149" s="43">
        <v>23.02</v>
      </c>
      <c r="H149" s="43">
        <v>10.65</v>
      </c>
      <c r="I149" s="43">
        <v>69.510000000000005</v>
      </c>
      <c r="J149" s="43">
        <v>262.16000000000003</v>
      </c>
      <c r="K149" s="44">
        <v>608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180</v>
      </c>
      <c r="G150" s="43">
        <v>3.81</v>
      </c>
      <c r="H150" s="43">
        <v>4.18</v>
      </c>
      <c r="I150" s="43">
        <v>40.68</v>
      </c>
      <c r="J150" s="43">
        <v>219.92</v>
      </c>
      <c r="K150" s="44">
        <v>82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0.5</v>
      </c>
      <c r="H151" s="43"/>
      <c r="I151" s="43">
        <v>11.7</v>
      </c>
      <c r="J151" s="43">
        <v>47</v>
      </c>
      <c r="K151" s="44">
        <v>399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4.5599999999999996</v>
      </c>
      <c r="H152" s="43">
        <v>0.54</v>
      </c>
      <c r="I152" s="43">
        <v>29.82</v>
      </c>
      <c r="J152" s="43">
        <v>132</v>
      </c>
      <c r="K152" s="44">
        <v>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36.629999999999995</v>
      </c>
      <c r="H156" s="19">
        <f t="shared" si="72"/>
        <v>20.23</v>
      </c>
      <c r="I156" s="19">
        <f t="shared" si="72"/>
        <v>151.71</v>
      </c>
      <c r="J156" s="19">
        <f t="shared" si="72"/>
        <v>782.29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540</v>
      </c>
      <c r="G157" s="32">
        <f t="shared" ref="G157" si="74">G146+G156</f>
        <v>36.629999999999995</v>
      </c>
      <c r="H157" s="32">
        <f t="shared" ref="H157" si="75">H146+H156</f>
        <v>20.23</v>
      </c>
      <c r="I157" s="32">
        <f t="shared" ref="I157" si="76">I146+I156</f>
        <v>151.71</v>
      </c>
      <c r="J157" s="32">
        <f t="shared" ref="J157:L157" si="77">J146+J156</f>
        <v>782.29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 t="s">
        <v>40</v>
      </c>
      <c r="G167" s="43">
        <v>4.92</v>
      </c>
      <c r="H167" s="43">
        <v>5.09</v>
      </c>
      <c r="I167" s="43">
        <v>18.079999999999998</v>
      </c>
      <c r="J167" s="43">
        <v>141</v>
      </c>
      <c r="K167" s="44">
        <v>169</v>
      </c>
      <c r="L167" s="51"/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100</v>
      </c>
      <c r="G168" s="43">
        <v>18.82</v>
      </c>
      <c r="H168" s="43">
        <v>7.15</v>
      </c>
      <c r="I168" s="43">
        <v>0.84</v>
      </c>
      <c r="J168" s="43">
        <v>156.78</v>
      </c>
      <c r="K168" s="44">
        <v>488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180</v>
      </c>
      <c r="G169" s="43">
        <v>5.71</v>
      </c>
      <c r="H169" s="43">
        <v>5.54</v>
      </c>
      <c r="I169" s="43">
        <v>47.63</v>
      </c>
      <c r="J169" s="43">
        <v>264.60000000000002</v>
      </c>
      <c r="K169" s="44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3.28</v>
      </c>
      <c r="H170" s="43">
        <v>3.55</v>
      </c>
      <c r="I170" s="43">
        <v>20.23</v>
      </c>
      <c r="J170" s="43">
        <v>124.21</v>
      </c>
      <c r="K170" s="44">
        <v>382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4.5599999999999996</v>
      </c>
      <c r="H171" s="43">
        <v>0.54</v>
      </c>
      <c r="I171" s="43">
        <v>29.82</v>
      </c>
      <c r="J171" s="43">
        <v>132</v>
      </c>
      <c r="K171" s="44">
        <v>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80">SUM(G166:G174)</f>
        <v>37.290000000000006</v>
      </c>
      <c r="H175" s="19">
        <f t="shared" si="80"/>
        <v>21.87</v>
      </c>
      <c r="I175" s="19">
        <f t="shared" si="80"/>
        <v>116.6</v>
      </c>
      <c r="J175" s="19">
        <f t="shared" si="80"/>
        <v>818.59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540</v>
      </c>
      <c r="G176" s="32">
        <f t="shared" ref="G176" si="82">G165+G175</f>
        <v>37.290000000000006</v>
      </c>
      <c r="H176" s="32">
        <f t="shared" ref="H176" si="83">H165+H175</f>
        <v>21.87</v>
      </c>
      <c r="I176" s="32">
        <f t="shared" ref="I176" si="84">I165+I175</f>
        <v>116.6</v>
      </c>
      <c r="J176" s="32">
        <f t="shared" ref="J176:L176" si="85">J165+J175</f>
        <v>818.59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 t="s">
        <v>40</v>
      </c>
      <c r="G186" s="43">
        <v>6.41</v>
      </c>
      <c r="H186" s="43">
        <v>5.87</v>
      </c>
      <c r="I186" s="43">
        <v>27.35</v>
      </c>
      <c r="J186" s="43">
        <v>182.84</v>
      </c>
      <c r="K186" s="44">
        <v>295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59</v>
      </c>
      <c r="F187" s="43">
        <v>250</v>
      </c>
      <c r="G187" s="43">
        <v>20.56</v>
      </c>
      <c r="H187" s="43">
        <v>11.33</v>
      </c>
      <c r="I187" s="43">
        <v>55.01</v>
      </c>
      <c r="J187" s="43">
        <v>386.07</v>
      </c>
      <c r="K187" s="44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0.4</v>
      </c>
      <c r="H189" s="43"/>
      <c r="I189" s="43">
        <v>17.2</v>
      </c>
      <c r="J189" s="43">
        <v>72.8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4.5599999999999996</v>
      </c>
      <c r="H190" s="43">
        <v>0.54</v>
      </c>
      <c r="I190" s="43">
        <v>29.82</v>
      </c>
      <c r="J190" s="43">
        <v>132</v>
      </c>
      <c r="K190" s="44">
        <v>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510</v>
      </c>
      <c r="G194" s="19">
        <f t="shared" ref="G194:J194" si="88">SUM(G185:G193)</f>
        <v>31.929999999999996</v>
      </c>
      <c r="H194" s="19">
        <f t="shared" si="88"/>
        <v>17.739999999999998</v>
      </c>
      <c r="I194" s="19">
        <f t="shared" si="88"/>
        <v>129.38</v>
      </c>
      <c r="J194" s="19">
        <f t="shared" si="88"/>
        <v>773.70999999999992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90">G184+G194</f>
        <v>31.929999999999996</v>
      </c>
      <c r="H195" s="32">
        <f t="shared" ref="H195" si="91">H184+H194</f>
        <v>17.739999999999998</v>
      </c>
      <c r="I195" s="32">
        <f t="shared" ref="I195" si="92">I184+I194</f>
        <v>129.38</v>
      </c>
      <c r="J195" s="32">
        <f t="shared" ref="J195:L195" si="93">J184+J194</f>
        <v>773.70999999999992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38.613099999999996</v>
      </c>
      <c r="H196" s="34">
        <f t="shared" si="94"/>
        <v>19.727</v>
      </c>
      <c r="I196" s="34">
        <f t="shared" si="94"/>
        <v>135.42230000000001</v>
      </c>
      <c r="J196" s="34">
        <f t="shared" si="94"/>
        <v>789.11939999999993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2024-08-23T03:08:41Z</dcterms:modified>
</cp:coreProperties>
</file>